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\MyDocument\基礎OR2017\2017\第4回提示用\"/>
    </mc:Choice>
  </mc:AlternateContent>
  <bookViews>
    <workbookView xWindow="240" yWindow="60" windowWidth="27255" windowHeight="10770" tabRatio="985" activeTab="5"/>
  </bookViews>
  <sheets>
    <sheet name="学部評価" sheetId="32" r:id="rId1"/>
    <sheet name="練習2.1データ" sheetId="17" r:id="rId2"/>
    <sheet name="練習2.2データ" sheetId="29" r:id="rId3"/>
    <sheet name="練習2.6データ" sheetId="31" r:id="rId4"/>
    <sheet name="CM種（練習2.7，ソルバー）" sheetId="33" r:id="rId5"/>
    <sheet name="スーパー（練習2.15，ソルバー）" sheetId="34" r:id="rId6"/>
  </sheets>
  <definedNames>
    <definedName name="solver_adj" localSheetId="4" hidden="1">'CM種（練習2.7，ソルバー）'!$C$28:$G$28</definedName>
    <definedName name="solver_adj" localSheetId="5" hidden="1">'スーパー（練習2.15，ソルバー）'!$B$17:$F$17</definedName>
    <definedName name="solver_adj" localSheetId="0" hidden="1">学部評価!$B$2:$F$2</definedName>
    <definedName name="solver_cvg" localSheetId="4" hidden="1">0.0001</definedName>
    <definedName name="solver_cvg" localSheetId="5" hidden="1">0.0001</definedName>
    <definedName name="solver_cvg" localSheetId="0" hidden="1">0.0001</definedName>
    <definedName name="solver_cvg" localSheetId="3" hidden="1">0.0001</definedName>
    <definedName name="solver_drv" localSheetId="4" hidden="1">1</definedName>
    <definedName name="solver_drv" localSheetId="5" hidden="1">1</definedName>
    <definedName name="solver_drv" localSheetId="0" hidden="1">1</definedName>
    <definedName name="solver_drv" localSheetId="3" hidden="1">1</definedName>
    <definedName name="solver_eng" localSheetId="0" hidden="1">2</definedName>
    <definedName name="solver_est" localSheetId="4" hidden="1">1</definedName>
    <definedName name="solver_est" localSheetId="5" hidden="1">1</definedName>
    <definedName name="solver_est" localSheetId="0" hidden="1">1</definedName>
    <definedName name="solver_est" localSheetId="3" hidden="1">1</definedName>
    <definedName name="solver_itr" localSheetId="4" hidden="1">100</definedName>
    <definedName name="solver_itr" localSheetId="5" hidden="1">100</definedName>
    <definedName name="solver_itr" localSheetId="0" hidden="1">2147483647</definedName>
    <definedName name="solver_itr" localSheetId="3" hidden="1">100</definedName>
    <definedName name="solver_lhs1" localSheetId="4" hidden="1">'CM種（練習2.7，ソルバー）'!$H$16:$H$26</definedName>
    <definedName name="solver_lhs1" localSheetId="5" hidden="1">'スーパー（練習2.15，ソルバー）'!$G$11:$G$15</definedName>
    <definedName name="solver_lhs1" localSheetId="0" hidden="1">学部評価!$G$4</definedName>
    <definedName name="solver_lhs1" localSheetId="3" hidden="1">練習2.6データ!$E$11:$E$16</definedName>
    <definedName name="solver_lhs2" localSheetId="4" hidden="1">'CM種（練習2.7，ソルバー）'!$F$41</definedName>
    <definedName name="solver_lhs2" localSheetId="5" hidden="1">'スーパー（練習2.15，ソルバー）'!$E$21</definedName>
    <definedName name="solver_lhs2" localSheetId="0" hidden="1">学部評価!$G$5:$G$7</definedName>
    <definedName name="solver_lhs2" localSheetId="3" hidden="1">練習2.6データ!$E$26</definedName>
    <definedName name="solver_lhs3" localSheetId="4" hidden="1">'CM種（練習2.7，ソルバー）'!$F$33</definedName>
    <definedName name="solver_lhs3" localSheetId="3" hidden="1">練習2.6データ!$E$22</definedName>
    <definedName name="solver_lhs4" localSheetId="4" hidden="1">'CM種（練習2.7，ソルバー）'!$F$31</definedName>
    <definedName name="solver_lhs4" localSheetId="3" hidden="1">練習2.6データ!$E$21</definedName>
    <definedName name="solver_lin" localSheetId="4" hidden="1">1</definedName>
    <definedName name="solver_lin" localSheetId="5" hidden="1">1</definedName>
    <definedName name="solver_lin" localSheetId="3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4" hidden="1">1</definedName>
    <definedName name="solver_neg" localSheetId="5" hidden="1">1</definedName>
    <definedName name="solver_neg" localSheetId="0" hidden="1">1</definedName>
    <definedName name="solver_neg" localSheetId="3" hidden="1">2</definedName>
    <definedName name="solver_nod" localSheetId="0" hidden="1">2147483647</definedName>
    <definedName name="solver_num" localSheetId="4" hidden="1">2</definedName>
    <definedName name="solver_num" localSheetId="5" hidden="1">2</definedName>
    <definedName name="solver_num" localSheetId="0" hidden="1">2</definedName>
    <definedName name="solver_num" localSheetId="3" hidden="1">0</definedName>
    <definedName name="solver_nwt" localSheetId="4" hidden="1">1</definedName>
    <definedName name="solver_nwt" localSheetId="5" hidden="1">1</definedName>
    <definedName name="solver_nwt" localSheetId="0" hidden="1">1</definedName>
    <definedName name="solver_nwt" localSheetId="3" hidden="1">1</definedName>
    <definedName name="solver_opt" localSheetId="4" hidden="1">'CM種（練習2.7，ソルバー）'!$G$41</definedName>
    <definedName name="solver_opt" localSheetId="5" hidden="1">'スーパー（練習2.15，ソルバー）'!$F$21</definedName>
    <definedName name="solver_opt" localSheetId="0" hidden="1">学部評価!$I$1</definedName>
    <definedName name="solver_pre" localSheetId="4" hidden="1">0.000001</definedName>
    <definedName name="solver_pre" localSheetId="5" hidden="1">0.000001</definedName>
    <definedName name="solver_pre" localSheetId="0" hidden="1">0.000001</definedName>
    <definedName name="solver_pre" localSheetId="3" hidden="1">0.000001</definedName>
    <definedName name="solver_rbv" localSheetId="0" hidden="1">1</definedName>
    <definedName name="solver_rel1" localSheetId="4" hidden="1">1</definedName>
    <definedName name="solver_rel1" localSheetId="5" hidden="1">1</definedName>
    <definedName name="solver_rel1" localSheetId="0" hidden="1">2</definedName>
    <definedName name="solver_rel1" localSheetId="3" hidden="1">1</definedName>
    <definedName name="solver_rel2" localSheetId="4" hidden="1">2</definedName>
    <definedName name="solver_rel2" localSheetId="5" hidden="1">2</definedName>
    <definedName name="solver_rel2" localSheetId="0" hidden="1">1</definedName>
    <definedName name="solver_rel2" localSheetId="3" hidden="1">2</definedName>
    <definedName name="solver_rel3" localSheetId="4" hidden="1">2</definedName>
    <definedName name="solver_rel3" localSheetId="3" hidden="1">2</definedName>
    <definedName name="solver_rel4" localSheetId="4" hidden="1">2</definedName>
    <definedName name="solver_rel4" localSheetId="3" hidden="1">2</definedName>
    <definedName name="solver_rhs1" localSheetId="4" hidden="1">'CM種（練習2.7，ソルバー）'!$J$16:$J$26</definedName>
    <definedName name="solver_rhs1" localSheetId="5" hidden="1">0</definedName>
    <definedName name="solver_rhs1" localSheetId="0" hidden="1">学部評価!$I$4</definedName>
    <definedName name="solver_rhs1" localSheetId="3" hidden="1">0</definedName>
    <definedName name="solver_rhs2" localSheetId="4" hidden="1">1</definedName>
    <definedName name="solver_rhs2" localSheetId="5" hidden="1">1</definedName>
    <definedName name="solver_rhs2" localSheetId="0" hidden="1">学部評価!$I$5:$I$7</definedName>
    <definedName name="solver_rhs2" localSheetId="3" hidden="1">1</definedName>
    <definedName name="solver_rhs3" localSheetId="4" hidden="1">1</definedName>
    <definedName name="solver_rhs3" localSheetId="3" hidden="1">1</definedName>
    <definedName name="solver_rhs4" localSheetId="4" hidden="1">1</definedName>
    <definedName name="solver_rhs4" localSheetId="3" hidden="1">1</definedName>
    <definedName name="solver_rlx" localSheetId="0" hidden="1">2</definedName>
    <definedName name="solver_rsd" localSheetId="0" hidden="1">0</definedName>
    <definedName name="solver_scl" localSheetId="4" hidden="1">2</definedName>
    <definedName name="solver_scl" localSheetId="5" hidden="1">2</definedName>
    <definedName name="solver_scl" localSheetId="0" hidden="1">1</definedName>
    <definedName name="solver_scl" localSheetId="3" hidden="1">2</definedName>
    <definedName name="solver_sho" localSheetId="4" hidden="1">2</definedName>
    <definedName name="solver_sho" localSheetId="5" hidden="1">2</definedName>
    <definedName name="solver_sho" localSheetId="0" hidden="1">2</definedName>
    <definedName name="solver_sho" localSheetId="3" hidden="1">2</definedName>
    <definedName name="solver_ssz" localSheetId="0" hidden="1">100</definedName>
    <definedName name="solver_tim" localSheetId="4" hidden="1">100</definedName>
    <definedName name="solver_tim" localSheetId="5" hidden="1">100</definedName>
    <definedName name="solver_tim" localSheetId="0" hidden="1">2147483647</definedName>
    <definedName name="solver_tim" localSheetId="3" hidden="1">100</definedName>
    <definedName name="solver_tol" localSheetId="4" hidden="1">0.05</definedName>
    <definedName name="solver_tol" localSheetId="5" hidden="1">0.05</definedName>
    <definedName name="solver_tol" localSheetId="0" hidden="1">0.01</definedName>
    <definedName name="solver_tol" localSheetId="3" hidden="1">0.05</definedName>
    <definedName name="solver_typ" localSheetId="4" hidden="1">1</definedName>
    <definedName name="solver_typ" localSheetId="5" hidden="1">1</definedName>
    <definedName name="solver_typ" localSheetId="0" hidden="1">1</definedName>
    <definedName name="solver_typ" localSheetId="3" hidden="1">1</definedName>
    <definedName name="solver_val" localSheetId="4" hidden="1">0</definedName>
    <definedName name="solver_val" localSheetId="5" hidden="1">0</definedName>
    <definedName name="solver_val" localSheetId="0" hidden="1">0</definedName>
    <definedName name="solver_val" localSheetId="3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A11" i="34" l="1"/>
  <c r="B11" i="34"/>
  <c r="C11" i="34"/>
  <c r="D11" i="34"/>
  <c r="E11" i="34"/>
  <c r="F11" i="34"/>
  <c r="A12" i="34"/>
  <c r="B12" i="34"/>
  <c r="C12" i="34"/>
  <c r="D12" i="34"/>
  <c r="E12" i="34"/>
  <c r="F12" i="34"/>
  <c r="A13" i="34"/>
  <c r="B13" i="34"/>
  <c r="C13" i="34"/>
  <c r="D13" i="34"/>
  <c r="E13" i="34"/>
  <c r="F13" i="34"/>
  <c r="A14" i="34"/>
  <c r="B14" i="34"/>
  <c r="C14" i="34"/>
  <c r="D14" i="34"/>
  <c r="E14" i="34"/>
  <c r="F14" i="34"/>
  <c r="A15" i="34"/>
  <c r="A24" i="34" s="1"/>
  <c r="B15" i="34"/>
  <c r="C15" i="34"/>
  <c r="D15" i="34"/>
  <c r="E15" i="34"/>
  <c r="F15" i="34"/>
  <c r="A20" i="34"/>
  <c r="A21" i="34"/>
  <c r="A22" i="34"/>
  <c r="A23" i="34"/>
  <c r="C16" i="33"/>
  <c r="D16" i="33"/>
  <c r="E16" i="33"/>
  <c r="C17" i="33"/>
  <c r="D17" i="33"/>
  <c r="E17" i="33"/>
  <c r="C18" i="33"/>
  <c r="D18" i="33"/>
  <c r="E18" i="33"/>
  <c r="C19" i="33"/>
  <c r="D19" i="33"/>
  <c r="E19" i="33"/>
  <c r="C20" i="33"/>
  <c r="D20" i="33"/>
  <c r="E20" i="33"/>
  <c r="C21" i="33"/>
  <c r="D21" i="33"/>
  <c r="E21" i="33"/>
  <c r="C22" i="33"/>
  <c r="D22" i="33"/>
  <c r="E22" i="33"/>
  <c r="C23" i="33"/>
  <c r="D23" i="33"/>
  <c r="E23" i="33"/>
  <c r="C24" i="33"/>
  <c r="D24" i="33"/>
  <c r="E24" i="33"/>
  <c r="C25" i="33"/>
  <c r="D25" i="33"/>
  <c r="E25" i="33"/>
  <c r="C26" i="33"/>
  <c r="D26" i="33"/>
  <c r="E26" i="33"/>
  <c r="D16" i="31" l="1"/>
  <c r="C16" i="31"/>
  <c r="B16" i="31"/>
  <c r="A16" i="31"/>
  <c r="A26" i="31" s="1"/>
  <c r="D15" i="31"/>
  <c r="C15" i="31"/>
  <c r="B15" i="31"/>
  <c r="A15" i="31"/>
  <c r="A25" i="31" s="1"/>
  <c r="D14" i="31"/>
  <c r="C14" i="31"/>
  <c r="B14" i="31"/>
  <c r="A14" i="31"/>
  <c r="A24" i="31" s="1"/>
  <c r="D13" i="31"/>
  <c r="C13" i="31"/>
  <c r="B13" i="31"/>
  <c r="A13" i="31"/>
  <c r="A23" i="31" s="1"/>
  <c r="D12" i="31"/>
  <c r="C12" i="31"/>
  <c r="B12" i="31"/>
  <c r="A12" i="31"/>
  <c r="A22" i="31"/>
  <c r="D11" i="31"/>
  <c r="C11" i="31"/>
  <c r="B11" i="31"/>
  <c r="A11" i="31"/>
  <c r="A21" i="31" s="1"/>
</calcChain>
</file>

<file path=xl/comments1.xml><?xml version="1.0" encoding="utf-8"?>
<comments xmlns="http://schemas.openxmlformats.org/spreadsheetml/2006/main">
  <authors>
    <author>逆瀬川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実行手順
</t>
        </r>
        <r>
          <rPr>
            <sz val="9"/>
            <color indexed="81"/>
            <rFont val="ＭＳ Ｐゴシック"/>
            <family val="3"/>
            <charset val="128"/>
          </rPr>
          <t>１．入力項目の符号を反転する（セルB12:C17)
２．効率値が1以下という制約条件を入力する：ウェイトベクトルと入出力項目との積和（の符号を反転したもの）を計算する（セルE12:E17)
３．店舗 I の総合入力値を計算する（セルE22:E27）
４．ソルバーを６回動かす
最初、店舗Ａについて：
　・目的セルは「$F$22」
　・目標値は「最大値」
　・変化させるセルは「$B$19:$D$19」
　・制約条件は「$E$12:$E$19 &lt;= 0」と「$E$22 = 1」
　（線形制約、非負条件のオプション指定を忘れずに）
結果が出たら、セルD19をセルB22に「値コピーペースト」する
D効率値が１でない場合は、不等式制約で（誤差の範囲で）等号になっている店舗名を「目標店舗」の欄に書き出す。
次いで店舗Bのモデルを計算するには
　・目的セルは「$F$23」
　・制約条件の「$E$22 = 1」を選んで「変更」ボタンを押し、「$E$23 = 1」に替えるだけ。
以下同様。</t>
        </r>
      </text>
    </comment>
  </commentList>
</comments>
</file>

<file path=xl/comments2.xml><?xml version="1.0" encoding="utf-8"?>
<comments xmlns="http://schemas.openxmlformats.org/spreadsheetml/2006/main">
  <authors>
    <author>逆瀬川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実行手順</t>
        </r>
        <r>
          <rPr>
            <sz val="9"/>
            <color indexed="81"/>
            <rFont val="ＭＳ Ｐゴシック"/>
            <family val="3"/>
            <charset val="128"/>
          </rPr>
          <t xml:space="preserve">
１．入力項目の符号を反転する（セルB11:C15)
２．効率値が1以下という制約条件を入力する：ウェイトベクトルと入出力項目との積和を計算する（セルE11:E15)
３．各店の総合入力値を計算する式を入力しておく（セルE20:E24）
４．各店の総合出力値を計算する式を入力しておく（セルF20:F24）
５．各店のD効率値を計算する式を入力しておく（セルG20:G24）
６．ソルバーを５回動かす
最初、「セブンイレブン」について：
　・目的セルは「$F$20」
　・目標値は「最大値」
　・変化させるセルは「$B$17:$F$17」
　・制約条件は「$G$11:$G$15 &lt;= 0」と「$E$20 = 1」
　（線形制約、非負条件のオプション指定を忘れずに）
結果が出たら、セルG20をセルB20に「値コピーペースト」する
D効率値が１でない場合は、不等式制約で（誤差の範囲で）等号になっている店舗名を「目標店舗」の欄に書き出す。
次いで「ローソン」のモデルを計算するには
　・目的セルを「$F$21」とする
　・制約条件の「$E$20 = 1」を選んで「変更」ボタンを押し、「$E$21 = 1」に替える
結果が出たら、セルG21をセルB21に「値コピーペースト」する
以下同様。
</t>
        </r>
      </text>
    </comment>
  </commentList>
</comments>
</file>

<file path=xl/sharedStrings.xml><?xml version="1.0" encoding="utf-8"?>
<sst xmlns="http://schemas.openxmlformats.org/spreadsheetml/2006/main" count="150" uniqueCount="106">
  <si>
    <t>総合入力</t>
    <rPh sb="0" eb="2">
      <t>ソウゴウ</t>
    </rPh>
    <rPh sb="2" eb="4">
      <t>ニュウリョク</t>
    </rPh>
    <phoneticPr fontId="1"/>
  </si>
  <si>
    <t>総合出力</t>
    <rPh sb="0" eb="2">
      <t>ソウゴウ</t>
    </rPh>
    <rPh sb="2" eb="4">
      <t>シュツリョク</t>
    </rPh>
    <phoneticPr fontId="1"/>
  </si>
  <si>
    <t>売上高</t>
    <rPh sb="0" eb="2">
      <t>ウリアゲ</t>
    </rPh>
    <rPh sb="2" eb="3">
      <t>ダカ</t>
    </rPh>
    <phoneticPr fontId="1"/>
  </si>
  <si>
    <t>店舗数</t>
    <rPh sb="0" eb="3">
      <t>テンポスウ</t>
    </rPh>
    <phoneticPr fontId="1"/>
  </si>
  <si>
    <t>九九プラス</t>
    <rPh sb="0" eb="1">
      <t>キュウ</t>
    </rPh>
    <rPh sb="1" eb="2">
      <t>キュウ</t>
    </rPh>
    <phoneticPr fontId="1"/>
  </si>
  <si>
    <t>セブンイレブン</t>
    <phoneticPr fontId="1"/>
  </si>
  <si>
    <t>ローソン</t>
    <phoneticPr fontId="1"/>
  </si>
  <si>
    <t>ファミリーマート</t>
    <phoneticPr fontId="1"/>
  </si>
  <si>
    <t>サークルKサンクス</t>
    <phoneticPr fontId="1"/>
  </si>
  <si>
    <t>ミニストップ</t>
    <phoneticPr fontId="1"/>
  </si>
  <si>
    <t>デイリーヤマザキ</t>
    <phoneticPr fontId="1"/>
  </si>
  <si>
    <t>エーエムピーエム</t>
    <phoneticPr fontId="1"/>
  </si>
  <si>
    <t>セイコーマート</t>
    <phoneticPr fontId="1"/>
  </si>
  <si>
    <t>ポプラ</t>
    <phoneticPr fontId="1"/>
  </si>
  <si>
    <t>店舗A</t>
  </si>
  <si>
    <t>店舗B</t>
  </si>
  <si>
    <t>店舗C</t>
  </si>
  <si>
    <t>店舗D</t>
  </si>
  <si>
    <t>店舗E</t>
  </si>
  <si>
    <t>店舗F</t>
  </si>
  <si>
    <t>店員数</t>
    <phoneticPr fontId="1"/>
  </si>
  <si>
    <t>売り場面積</t>
    <phoneticPr fontId="1"/>
  </si>
  <si>
    <t>売り上げ</t>
    <phoneticPr fontId="1"/>
  </si>
  <si>
    <t>≦</t>
    <phoneticPr fontId="1"/>
  </si>
  <si>
    <t>ウェイト</t>
    <phoneticPr fontId="1"/>
  </si>
  <si>
    <t>店舗名</t>
    <rPh sb="0" eb="3">
      <t>テンポメイ</t>
    </rPh>
    <phoneticPr fontId="1"/>
  </si>
  <si>
    <t>D効率値</t>
    <rPh sb="1" eb="3">
      <t>コウリツ</t>
    </rPh>
    <rPh sb="3" eb="4">
      <t>チ</t>
    </rPh>
    <phoneticPr fontId="1"/>
  </si>
  <si>
    <t>目標店舗</t>
    <rPh sb="0" eb="2">
      <t>モクヒョウ</t>
    </rPh>
    <rPh sb="2" eb="4">
      <t>テンポ</t>
    </rPh>
    <phoneticPr fontId="1"/>
  </si>
  <si>
    <t>効率値</t>
    <rPh sb="0" eb="2">
      <t>コウリツ</t>
    </rPh>
    <rPh sb="2" eb="3">
      <t>アタイ</t>
    </rPh>
    <phoneticPr fontId="1"/>
  </si>
  <si>
    <t>球団</t>
    <rPh sb="0" eb="2">
      <t>キュウダン</t>
    </rPh>
    <phoneticPr fontId="1"/>
  </si>
  <si>
    <t>年俸総額</t>
    <rPh sb="0" eb="2">
      <t>ネンポウ</t>
    </rPh>
    <rPh sb="2" eb="4">
      <t>ソウガク</t>
    </rPh>
    <phoneticPr fontId="1"/>
  </si>
  <si>
    <t>勝数</t>
    <rPh sb="0" eb="1">
      <t>カチ</t>
    </rPh>
    <rPh sb="1" eb="2">
      <t>スウ</t>
    </rPh>
    <phoneticPr fontId="1"/>
  </si>
  <si>
    <t>観客動員数</t>
    <rPh sb="0" eb="2">
      <t>カンキャク</t>
    </rPh>
    <rPh sb="2" eb="5">
      <t>ドウインスウ</t>
    </rPh>
    <phoneticPr fontId="1"/>
  </si>
  <si>
    <t>CD</t>
    <phoneticPr fontId="1"/>
  </si>
  <si>
    <t>HT</t>
    <phoneticPr fontId="1"/>
  </si>
  <si>
    <t>YS</t>
    <phoneticPr fontId="1"/>
  </si>
  <si>
    <t>YG</t>
    <phoneticPr fontId="1"/>
  </si>
  <si>
    <t>HC</t>
    <phoneticPr fontId="1"/>
  </si>
  <si>
    <t>YB</t>
    <phoneticPr fontId="1"/>
  </si>
  <si>
    <t>練習2.1</t>
    <rPh sb="0" eb="2">
      <t>レンシュウ</t>
    </rPh>
    <phoneticPr fontId="1"/>
  </si>
  <si>
    <t>練習2.2</t>
    <rPh sb="0" eb="2">
      <t>レンシュウ</t>
    </rPh>
    <phoneticPr fontId="1"/>
  </si>
  <si>
    <t>練習２．６</t>
    <rPh sb="0" eb="2">
      <t>レンシュウ</t>
    </rPh>
    <phoneticPr fontId="1"/>
  </si>
  <si>
    <t>≦</t>
    <phoneticPr fontId="1"/>
  </si>
  <si>
    <t>C</t>
    <phoneticPr fontId="1"/>
  </si>
  <si>
    <t>≦</t>
    <phoneticPr fontId="1"/>
  </si>
  <si>
    <t>B</t>
    <phoneticPr fontId="1"/>
  </si>
  <si>
    <t>A</t>
    <phoneticPr fontId="1"/>
  </si>
  <si>
    <t>=</t>
    <phoneticPr fontId="1"/>
  </si>
  <si>
    <t>比較対象</t>
    <rPh sb="0" eb="2">
      <t>ヒカク</t>
    </rPh>
    <rPh sb="2" eb="4">
      <t>タイショウ</t>
    </rPh>
    <phoneticPr fontId="1"/>
  </si>
  <si>
    <t>出力3</t>
    <rPh sb="0" eb="2">
      <t>シュツリョク</t>
    </rPh>
    <phoneticPr fontId="1"/>
  </si>
  <si>
    <t>出力2</t>
    <rPh sb="0" eb="2">
      <t>シュツリョク</t>
    </rPh>
    <phoneticPr fontId="1"/>
  </si>
  <si>
    <t>出力1</t>
    <rPh sb="0" eb="2">
      <t>シュツリョク</t>
    </rPh>
    <phoneticPr fontId="1"/>
  </si>
  <si>
    <t>入力2</t>
    <rPh sb="0" eb="2">
      <t>ニュウリョク</t>
    </rPh>
    <phoneticPr fontId="1"/>
  </si>
  <si>
    <t>入力1</t>
    <rPh sb="0" eb="2">
      <t>ニュウリョク</t>
    </rPh>
    <phoneticPr fontId="1"/>
  </si>
  <si>
    <t>学科</t>
    <rPh sb="0" eb="2">
      <t>ガッカ</t>
    </rPh>
    <phoneticPr fontId="1"/>
  </si>
  <si>
    <t>学科B効率値</t>
    <rPh sb="0" eb="2">
      <t>ガッカ</t>
    </rPh>
    <rPh sb="3" eb="5">
      <t>コウリツ</t>
    </rPh>
    <rPh sb="5" eb="6">
      <t>チ</t>
    </rPh>
    <phoneticPr fontId="1"/>
  </si>
  <si>
    <t>K</t>
    <phoneticPr fontId="1"/>
  </si>
  <si>
    <t>J</t>
    <phoneticPr fontId="1"/>
  </si>
  <si>
    <t>I</t>
    <phoneticPr fontId="1"/>
  </si>
  <si>
    <t>H</t>
    <phoneticPr fontId="1"/>
  </si>
  <si>
    <t>A,D,J</t>
    <phoneticPr fontId="1"/>
  </si>
  <si>
    <t>G</t>
    <phoneticPr fontId="1"/>
  </si>
  <si>
    <t>F</t>
    <phoneticPr fontId="1"/>
  </si>
  <si>
    <t>E</t>
    <phoneticPr fontId="1"/>
  </si>
  <si>
    <t>A,D,J</t>
    <phoneticPr fontId="1"/>
  </si>
  <si>
    <t>D</t>
    <phoneticPr fontId="1"/>
  </si>
  <si>
    <t>C</t>
    <phoneticPr fontId="1"/>
  </si>
  <si>
    <t>B,H,J</t>
    <phoneticPr fontId="1"/>
  </si>
  <si>
    <t>B</t>
    <phoneticPr fontId="1"/>
  </si>
  <si>
    <t>A</t>
    <phoneticPr fontId="1"/>
  </si>
  <si>
    <t>目標</t>
    <rPh sb="0" eb="2">
      <t>モクヒョウ</t>
    </rPh>
    <phoneticPr fontId="1"/>
  </si>
  <si>
    <t>D効率値</t>
    <rPh sb="1" eb="4">
      <t>コウリツチ</t>
    </rPh>
    <phoneticPr fontId="1"/>
  </si>
  <si>
    <t>ウェイト</t>
    <phoneticPr fontId="1"/>
  </si>
  <si>
    <t>≦</t>
    <phoneticPr fontId="1"/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</si>
  <si>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</si>
  <si>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</si>
  <si>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</si>
  <si>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</si>
  <si>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</si>
  <si>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</si>
  <si>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</si>
  <si>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</si>
  <si>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</si>
  <si>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</si>
  <si>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≦</t>
    <phoneticPr fontId="1"/>
  </si>
  <si>
    <t>A</t>
  </si>
  <si>
    <t>出力２</t>
  </si>
  <si>
    <t>出力１</t>
  </si>
  <si>
    <t>入力3</t>
  </si>
  <si>
    <t>入力２</t>
  </si>
  <si>
    <t>入力１</t>
    <phoneticPr fontId="1"/>
  </si>
  <si>
    <t>CM種</t>
    <rPh sb="2" eb="3">
      <t>タネ</t>
    </rPh>
    <phoneticPr fontId="1"/>
  </si>
  <si>
    <t>入力１</t>
    <phoneticPr fontId="1"/>
  </si>
  <si>
    <t>練習２．７</t>
    <rPh sb="0" eb="2">
      <t>レンシュウ</t>
    </rPh>
    <phoneticPr fontId="1"/>
  </si>
  <si>
    <t>効率値</t>
    <rPh sb="0" eb="2">
      <t>コウリツ</t>
    </rPh>
    <rPh sb="2" eb="3">
      <t>チ</t>
    </rPh>
    <phoneticPr fontId="1"/>
  </si>
  <si>
    <t>ミニストップ</t>
  </si>
  <si>
    <t>サークルＫサンクス</t>
  </si>
  <si>
    <t>ファミリーマート</t>
  </si>
  <si>
    <t>ローソン</t>
  </si>
  <si>
    <t>セブンイレブン</t>
  </si>
  <si>
    <t>当期純利益</t>
    <phoneticPr fontId="1"/>
  </si>
  <si>
    <t>売上高</t>
    <phoneticPr fontId="1"/>
  </si>
  <si>
    <t>従業員数</t>
  </si>
  <si>
    <t>店舗数</t>
  </si>
  <si>
    <t>資本金</t>
    <phoneticPr fontId="1"/>
  </si>
  <si>
    <t>練習2.15</t>
    <rPh sb="0" eb="2">
      <t>レンシュウ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</si>
</sst>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;[Red]\-#,##0.0"/>
    <numFmt numFmtId="178" formatCode="0.000_ "/>
    <numFmt numFmtId="179" formatCode="#,##0.00000;[Red]\-#,##0.00000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9" fillId="0" borderId="0" xfId="41" applyFont="1" applyAlignment="1">
      <alignment horizontal="left" vertical="center"/>
    </xf>
    <xf numFmtId="0" fontId="2" fillId="0" borderId="0" xfId="41" applyAlignment="1">
      <alignment horizontal="center" vertical="center"/>
    </xf>
    <xf numFmtId="0" fontId="2" fillId="0" borderId="10" xfId="41" applyBorder="1" applyAlignment="1">
      <alignment horizontal="center" vertical="center"/>
    </xf>
    <xf numFmtId="0" fontId="2" fillId="24" borderId="10" xfId="41" applyFill="1" applyBorder="1" applyAlignment="1">
      <alignment horizontal="center" vertical="center"/>
    </xf>
    <xf numFmtId="0" fontId="2" fillId="0" borderId="11" xfId="41" applyBorder="1" applyAlignment="1">
      <alignment horizontal="center" vertical="center"/>
    </xf>
    <xf numFmtId="0" fontId="2" fillId="24" borderId="11" xfId="41" applyFill="1" applyBorder="1" applyAlignment="1">
      <alignment horizontal="center" vertical="center"/>
    </xf>
    <xf numFmtId="0" fontId="2" fillId="0" borderId="12" xfId="41" applyBorder="1" applyAlignment="1">
      <alignment horizontal="center" vertical="center"/>
    </xf>
    <xf numFmtId="0" fontId="2" fillId="0" borderId="13" xfId="4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2" fillId="0" borderId="0" xfId="41" applyFont="1" applyAlignment="1">
      <alignment horizontal="left" vertical="center"/>
    </xf>
    <xf numFmtId="176" fontId="2" fillId="0" borderId="10" xfId="41" applyNumberFormat="1" applyBorder="1" applyAlignment="1">
      <alignment horizontal="center" vertical="center"/>
    </xf>
    <xf numFmtId="0" fontId="0" fillId="25" borderId="0" xfId="0" applyFill="1">
      <alignment vertical="center"/>
    </xf>
    <xf numFmtId="0" fontId="0" fillId="0" borderId="0" xfId="0" applyFill="1">
      <alignment vertical="center"/>
    </xf>
    <xf numFmtId="0" fontId="0" fillId="26" borderId="0" xfId="0" applyFill="1">
      <alignment vertical="center"/>
    </xf>
    <xf numFmtId="0" fontId="25" fillId="0" borderId="0" xfId="43">
      <alignment vertical="center"/>
    </xf>
    <xf numFmtId="0" fontId="25" fillId="24" borderId="14" xfId="43" applyFill="1" applyBorder="1">
      <alignment vertical="center"/>
    </xf>
    <xf numFmtId="0" fontId="25" fillId="24" borderId="15" xfId="43" applyFill="1" applyBorder="1">
      <alignment vertical="center"/>
    </xf>
    <xf numFmtId="0" fontId="25" fillId="24" borderId="16" xfId="43" applyFill="1" applyBorder="1">
      <alignment vertical="center"/>
    </xf>
    <xf numFmtId="177" fontId="2" fillId="0" borderId="0" xfId="41" applyNumberFormat="1" applyAlignment="1">
      <alignment horizontal="center" vertical="center"/>
    </xf>
    <xf numFmtId="38" fontId="2" fillId="0" borderId="0" xfId="41" applyNumberFormat="1" applyAlignment="1">
      <alignment horizontal="center" vertical="center"/>
    </xf>
    <xf numFmtId="0" fontId="2" fillId="0" borderId="10" xfId="44" applyNumberFormat="1" applyFont="1" applyBorder="1" applyAlignment="1">
      <alignment horizontal="center" vertical="center"/>
    </xf>
    <xf numFmtId="178" fontId="2" fillId="24" borderId="10" xfId="41" applyNumberFormat="1" applyFill="1" applyBorder="1" applyAlignment="1">
      <alignment horizontal="center" vertical="center"/>
    </xf>
    <xf numFmtId="179" fontId="2" fillId="0" borderId="10" xfId="44" applyNumberFormat="1" applyFont="1" applyBorder="1" applyAlignment="1">
      <alignment horizontal="center" vertical="center"/>
    </xf>
    <xf numFmtId="38" fontId="2" fillId="0" borderId="10" xfId="44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4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/>
    <cellStyle name="標準_ior2007DEA1m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24" sqref="H24"/>
    </sheetView>
  </sheetViews>
  <sheetFormatPr defaultRowHeight="13.5" x14ac:dyDescent="0.15"/>
  <sheetData>
    <row r="1" spans="1:9" x14ac:dyDescent="0.15">
      <c r="B1">
        <v>0</v>
      </c>
      <c r="C1">
        <v>0</v>
      </c>
      <c r="D1">
        <v>25</v>
      </c>
      <c r="E1">
        <v>7</v>
      </c>
      <c r="F1">
        <v>20</v>
      </c>
      <c r="I1" s="16"/>
    </row>
    <row r="2" spans="1:9" x14ac:dyDescent="0.15">
      <c r="A2" s="15"/>
      <c r="B2" s="14"/>
      <c r="C2" s="14"/>
      <c r="D2" s="14"/>
      <c r="E2" s="14"/>
      <c r="F2" s="14"/>
      <c r="I2" t="s">
        <v>55</v>
      </c>
    </row>
    <row r="3" spans="1:9" x14ac:dyDescent="0.15">
      <c r="A3" t="s">
        <v>54</v>
      </c>
      <c r="B3" t="s">
        <v>53</v>
      </c>
      <c r="C3" t="s">
        <v>52</v>
      </c>
      <c r="D3" t="s">
        <v>51</v>
      </c>
      <c r="E3" t="s">
        <v>50</v>
      </c>
      <c r="F3" t="s">
        <v>49</v>
      </c>
    </row>
    <row r="4" spans="1:9" x14ac:dyDescent="0.15">
      <c r="A4" t="s">
        <v>48</v>
      </c>
      <c r="B4">
        <v>24</v>
      </c>
      <c r="C4">
        <v>30</v>
      </c>
      <c r="H4" t="s">
        <v>47</v>
      </c>
      <c r="I4">
        <v>1</v>
      </c>
    </row>
    <row r="5" spans="1:9" x14ac:dyDescent="0.15">
      <c r="A5" t="s">
        <v>46</v>
      </c>
      <c r="B5">
        <v>-10</v>
      </c>
      <c r="C5">
        <v>-15</v>
      </c>
      <c r="D5">
        <v>20</v>
      </c>
      <c r="E5">
        <v>3.25</v>
      </c>
      <c r="F5">
        <v>10</v>
      </c>
      <c r="H5" t="s">
        <v>42</v>
      </c>
      <c r="I5">
        <v>0</v>
      </c>
    </row>
    <row r="6" spans="1:9" x14ac:dyDescent="0.15">
      <c r="A6" t="s">
        <v>45</v>
      </c>
      <c r="B6">
        <v>-24</v>
      </c>
      <c r="C6">
        <v>-30</v>
      </c>
      <c r="D6">
        <v>25</v>
      </c>
      <c r="E6">
        <v>7</v>
      </c>
      <c r="F6">
        <v>20</v>
      </c>
      <c r="H6" t="s">
        <v>44</v>
      </c>
      <c r="I6">
        <v>0</v>
      </c>
    </row>
    <row r="7" spans="1:9" x14ac:dyDescent="0.15">
      <c r="A7" t="s">
        <v>43</v>
      </c>
      <c r="B7">
        <v>-21</v>
      </c>
      <c r="C7">
        <v>-24</v>
      </c>
      <c r="D7">
        <v>20</v>
      </c>
      <c r="E7">
        <v>6</v>
      </c>
      <c r="F7">
        <v>26</v>
      </c>
      <c r="H7" t="s">
        <v>42</v>
      </c>
      <c r="I7"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C14"/>
    </sheetView>
  </sheetViews>
  <sheetFormatPr defaultRowHeight="13.5" x14ac:dyDescent="0.15"/>
  <cols>
    <col min="1" max="1" width="15.75" customWidth="1"/>
    <col min="4" max="4" width="9.25" customWidth="1"/>
  </cols>
  <sheetData>
    <row r="1" spans="1:3" ht="21" customHeight="1" x14ac:dyDescent="0.15">
      <c r="A1" s="10" t="s">
        <v>39</v>
      </c>
    </row>
    <row r="3" spans="1:3" x14ac:dyDescent="0.15">
      <c r="B3" s="9" t="s">
        <v>3</v>
      </c>
      <c r="C3" s="9" t="s">
        <v>2</v>
      </c>
    </row>
    <row r="4" spans="1:3" x14ac:dyDescent="0.15">
      <c r="A4" t="s">
        <v>5</v>
      </c>
      <c r="B4">
        <v>11735</v>
      </c>
      <c r="C4">
        <v>25335</v>
      </c>
    </row>
    <row r="5" spans="1:3" x14ac:dyDescent="0.15">
      <c r="A5" t="s">
        <v>6</v>
      </c>
      <c r="B5">
        <v>8564</v>
      </c>
      <c r="C5">
        <v>13866</v>
      </c>
    </row>
    <row r="6" spans="1:3" x14ac:dyDescent="0.15">
      <c r="A6" t="s">
        <v>7</v>
      </c>
      <c r="B6">
        <v>6501</v>
      </c>
      <c r="C6">
        <v>10688</v>
      </c>
    </row>
    <row r="7" spans="1:3" x14ac:dyDescent="0.15">
      <c r="A7" t="s">
        <v>8</v>
      </c>
      <c r="B7">
        <v>5104</v>
      </c>
      <c r="C7">
        <v>8728</v>
      </c>
    </row>
    <row r="8" spans="1:3" x14ac:dyDescent="0.15">
      <c r="A8" t="s">
        <v>9</v>
      </c>
      <c r="B8">
        <v>1689</v>
      </c>
      <c r="C8">
        <v>2681</v>
      </c>
    </row>
    <row r="9" spans="1:3" x14ac:dyDescent="0.15">
      <c r="A9" t="s">
        <v>10</v>
      </c>
      <c r="B9">
        <v>1612</v>
      </c>
      <c r="C9">
        <v>2164</v>
      </c>
    </row>
    <row r="10" spans="1:3" x14ac:dyDescent="0.15">
      <c r="A10" t="s">
        <v>11</v>
      </c>
      <c r="B10">
        <v>1075</v>
      </c>
      <c r="C10">
        <v>1733</v>
      </c>
    </row>
    <row r="11" spans="1:3" x14ac:dyDescent="0.15">
      <c r="A11" t="s">
        <v>12</v>
      </c>
      <c r="B11">
        <v>1012</v>
      </c>
      <c r="C11">
        <v>1519</v>
      </c>
    </row>
    <row r="12" spans="1:3" x14ac:dyDescent="0.15">
      <c r="A12" t="s">
        <v>4</v>
      </c>
      <c r="B12">
        <v>780</v>
      </c>
      <c r="C12">
        <v>1438</v>
      </c>
    </row>
    <row r="13" spans="1:3" x14ac:dyDescent="0.15">
      <c r="A13" t="s">
        <v>13</v>
      </c>
      <c r="B13">
        <v>784</v>
      </c>
      <c r="C13">
        <v>1107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J35" sqref="J35"/>
    </sheetView>
  </sheetViews>
  <sheetFormatPr defaultRowHeight="13.5" x14ac:dyDescent="0.15"/>
  <cols>
    <col min="2" max="4" width="10.625" customWidth="1"/>
  </cols>
  <sheetData>
    <row r="1" spans="1:4" ht="21" x14ac:dyDescent="0.15">
      <c r="A1" s="11" t="s">
        <v>40</v>
      </c>
    </row>
    <row r="3" spans="1:4" x14ac:dyDescent="0.15">
      <c r="A3" t="s">
        <v>29</v>
      </c>
      <c r="B3" s="9" t="s">
        <v>30</v>
      </c>
      <c r="C3" s="9" t="s">
        <v>31</v>
      </c>
      <c r="D3" s="9" t="s">
        <v>32</v>
      </c>
    </row>
    <row r="4" spans="1:4" x14ac:dyDescent="0.15">
      <c r="A4" t="s">
        <v>33</v>
      </c>
      <c r="B4">
        <v>29.6</v>
      </c>
      <c r="C4">
        <v>87</v>
      </c>
      <c r="D4">
        <v>240</v>
      </c>
    </row>
    <row r="5" spans="1:4" x14ac:dyDescent="0.15">
      <c r="A5" t="s">
        <v>34</v>
      </c>
      <c r="B5">
        <v>28.9</v>
      </c>
      <c r="C5">
        <v>84</v>
      </c>
      <c r="D5">
        <v>315</v>
      </c>
    </row>
    <row r="6" spans="1:4" x14ac:dyDescent="0.15">
      <c r="A6" t="s">
        <v>35</v>
      </c>
      <c r="B6">
        <v>21.5</v>
      </c>
      <c r="C6">
        <v>70</v>
      </c>
      <c r="D6">
        <v>132</v>
      </c>
    </row>
    <row r="7" spans="1:4" x14ac:dyDescent="0.15">
      <c r="A7" t="s">
        <v>36</v>
      </c>
      <c r="B7">
        <v>34.5</v>
      </c>
      <c r="C7">
        <v>65</v>
      </c>
      <c r="D7">
        <v>289</v>
      </c>
    </row>
    <row r="8" spans="1:4" x14ac:dyDescent="0.15">
      <c r="A8" t="s">
        <v>37</v>
      </c>
      <c r="B8">
        <v>15</v>
      </c>
      <c r="C8">
        <v>62</v>
      </c>
      <c r="D8">
        <v>101</v>
      </c>
    </row>
    <row r="9" spans="1:4" x14ac:dyDescent="0.15">
      <c r="A9" t="s">
        <v>38</v>
      </c>
      <c r="B9">
        <v>20.6</v>
      </c>
      <c r="C9">
        <v>58</v>
      </c>
      <c r="D9">
        <v>111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8"/>
  <sheetViews>
    <sheetView workbookViewId="0">
      <selection activeCell="F29" sqref="F29"/>
    </sheetView>
  </sheetViews>
  <sheetFormatPr defaultRowHeight="13.5" x14ac:dyDescent="0.15"/>
  <cols>
    <col min="1" max="16384" width="9" style="2"/>
  </cols>
  <sheetData>
    <row r="1" spans="1:7" ht="28.5" customHeight="1" x14ac:dyDescent="0.15">
      <c r="A1" s="1" t="s">
        <v>41</v>
      </c>
    </row>
    <row r="3" spans="1:7" x14ac:dyDescent="0.15">
      <c r="A3" s="3"/>
      <c r="B3" s="3" t="s">
        <v>20</v>
      </c>
      <c r="C3" s="3" t="s">
        <v>21</v>
      </c>
      <c r="D3" s="3" t="s">
        <v>22</v>
      </c>
    </row>
    <row r="4" spans="1:7" x14ac:dyDescent="0.15">
      <c r="A4" s="3" t="s">
        <v>14</v>
      </c>
      <c r="B4" s="3">
        <v>4</v>
      </c>
      <c r="C4" s="3">
        <v>3</v>
      </c>
      <c r="D4" s="3">
        <v>1</v>
      </c>
    </row>
    <row r="5" spans="1:7" x14ac:dyDescent="0.15">
      <c r="A5" s="3" t="s">
        <v>15</v>
      </c>
      <c r="B5" s="3">
        <v>7</v>
      </c>
      <c r="C5" s="3">
        <v>3</v>
      </c>
      <c r="D5" s="3">
        <v>1</v>
      </c>
    </row>
    <row r="6" spans="1:7" x14ac:dyDescent="0.15">
      <c r="A6" s="3" t="s">
        <v>16</v>
      </c>
      <c r="B6" s="3">
        <v>8</v>
      </c>
      <c r="C6" s="3">
        <v>1</v>
      </c>
      <c r="D6" s="3">
        <v>1</v>
      </c>
    </row>
    <row r="7" spans="1:7" x14ac:dyDescent="0.15">
      <c r="A7" s="3" t="s">
        <v>17</v>
      </c>
      <c r="B7" s="3">
        <v>4</v>
      </c>
      <c r="C7" s="3">
        <v>2</v>
      </c>
      <c r="D7" s="3">
        <v>1</v>
      </c>
    </row>
    <row r="8" spans="1:7" x14ac:dyDescent="0.15">
      <c r="A8" s="3" t="s">
        <v>18</v>
      </c>
      <c r="B8" s="3">
        <v>2</v>
      </c>
      <c r="C8" s="3">
        <v>4</v>
      </c>
      <c r="D8" s="3">
        <v>1</v>
      </c>
    </row>
    <row r="9" spans="1:7" x14ac:dyDescent="0.15">
      <c r="A9" s="3" t="s">
        <v>19</v>
      </c>
      <c r="B9" s="3">
        <v>9</v>
      </c>
      <c r="C9" s="3">
        <v>1</v>
      </c>
      <c r="D9" s="3">
        <v>1</v>
      </c>
    </row>
    <row r="11" spans="1:7" x14ac:dyDescent="0.15">
      <c r="A11" s="3" t="str">
        <f t="shared" ref="A11:A16" si="0">A4</f>
        <v>店舗A</v>
      </c>
      <c r="B11" s="13">
        <f t="shared" ref="B11:C16" si="1">-B4</f>
        <v>-4</v>
      </c>
      <c r="C11" s="13">
        <f t="shared" si="1"/>
        <v>-3</v>
      </c>
      <c r="D11" s="3">
        <f t="shared" ref="D11:D16" si="2">D4</f>
        <v>1</v>
      </c>
      <c r="E11" s="3"/>
      <c r="F11" s="2" t="s">
        <v>23</v>
      </c>
      <c r="G11" s="3">
        <v>0</v>
      </c>
    </row>
    <row r="12" spans="1:7" x14ac:dyDescent="0.15">
      <c r="A12" s="3" t="str">
        <f t="shared" si="0"/>
        <v>店舗B</v>
      </c>
      <c r="B12" s="13">
        <f t="shared" si="1"/>
        <v>-7</v>
      </c>
      <c r="C12" s="13">
        <f t="shared" si="1"/>
        <v>-3</v>
      </c>
      <c r="D12" s="3">
        <f t="shared" si="2"/>
        <v>1</v>
      </c>
      <c r="E12" s="3"/>
      <c r="F12" s="2" t="s">
        <v>23</v>
      </c>
      <c r="G12" s="3">
        <v>0</v>
      </c>
    </row>
    <row r="13" spans="1:7" x14ac:dyDescent="0.15">
      <c r="A13" s="3" t="str">
        <f t="shared" si="0"/>
        <v>店舗C</v>
      </c>
      <c r="B13" s="13">
        <f t="shared" si="1"/>
        <v>-8</v>
      </c>
      <c r="C13" s="13">
        <f t="shared" si="1"/>
        <v>-1</v>
      </c>
      <c r="D13" s="3">
        <f t="shared" si="2"/>
        <v>1</v>
      </c>
      <c r="E13" s="3"/>
      <c r="F13" s="2" t="s">
        <v>23</v>
      </c>
      <c r="G13" s="3">
        <v>0</v>
      </c>
    </row>
    <row r="14" spans="1:7" x14ac:dyDescent="0.15">
      <c r="A14" s="3" t="str">
        <f t="shared" si="0"/>
        <v>店舗D</v>
      </c>
      <c r="B14" s="13">
        <f t="shared" si="1"/>
        <v>-4</v>
      </c>
      <c r="C14" s="13">
        <f t="shared" si="1"/>
        <v>-2</v>
      </c>
      <c r="D14" s="3">
        <f t="shared" si="2"/>
        <v>1</v>
      </c>
      <c r="E14" s="3"/>
      <c r="F14" s="2" t="s">
        <v>23</v>
      </c>
      <c r="G14" s="3">
        <v>0</v>
      </c>
    </row>
    <row r="15" spans="1:7" x14ac:dyDescent="0.15">
      <c r="A15" s="3" t="str">
        <f t="shared" si="0"/>
        <v>店舗E</v>
      </c>
      <c r="B15" s="13">
        <f t="shared" si="1"/>
        <v>-2</v>
      </c>
      <c r="C15" s="13">
        <f t="shared" si="1"/>
        <v>-4</v>
      </c>
      <c r="D15" s="3">
        <f t="shared" si="2"/>
        <v>1</v>
      </c>
      <c r="E15" s="3"/>
      <c r="F15" s="2" t="s">
        <v>23</v>
      </c>
      <c r="G15" s="3">
        <v>0</v>
      </c>
    </row>
    <row r="16" spans="1:7" x14ac:dyDescent="0.15">
      <c r="A16" s="3" t="str">
        <f t="shared" si="0"/>
        <v>店舗F</v>
      </c>
      <c r="B16" s="13">
        <f t="shared" si="1"/>
        <v>-9</v>
      </c>
      <c r="C16" s="13">
        <f t="shared" si="1"/>
        <v>-1</v>
      </c>
      <c r="D16" s="3">
        <f t="shared" si="2"/>
        <v>1</v>
      </c>
      <c r="E16" s="3"/>
      <c r="F16" s="2" t="s">
        <v>23</v>
      </c>
      <c r="G16" s="3">
        <v>0</v>
      </c>
    </row>
    <row r="18" spans="1:7" x14ac:dyDescent="0.15">
      <c r="A18" s="3" t="s">
        <v>24</v>
      </c>
      <c r="B18" s="4"/>
      <c r="C18" s="4"/>
      <c r="D18" s="4"/>
    </row>
    <row r="20" spans="1:7" x14ac:dyDescent="0.15">
      <c r="A20" s="3" t="s">
        <v>25</v>
      </c>
      <c r="B20" s="3" t="s">
        <v>26</v>
      </c>
      <c r="C20" s="3" t="s">
        <v>27</v>
      </c>
      <c r="E20" s="2" t="s">
        <v>0</v>
      </c>
      <c r="F20" s="2" t="s">
        <v>1</v>
      </c>
      <c r="G20" s="2" t="s">
        <v>28</v>
      </c>
    </row>
    <row r="21" spans="1:7" x14ac:dyDescent="0.15">
      <c r="A21" s="5" t="str">
        <f t="shared" ref="A21:A26" si="3">A11</f>
        <v>店舗A</v>
      </c>
      <c r="B21" s="6"/>
      <c r="C21" s="3"/>
      <c r="E21" s="3"/>
      <c r="F21" s="7"/>
      <c r="G21" s="3"/>
    </row>
    <row r="22" spans="1:7" x14ac:dyDescent="0.15">
      <c r="A22" s="3" t="str">
        <f t="shared" si="3"/>
        <v>店舗B</v>
      </c>
      <c r="B22" s="4"/>
      <c r="C22" s="3"/>
      <c r="E22" s="3"/>
      <c r="F22" s="3"/>
      <c r="G22" s="3"/>
    </row>
    <row r="23" spans="1:7" x14ac:dyDescent="0.15">
      <c r="A23" s="3" t="str">
        <f t="shared" si="3"/>
        <v>店舗C</v>
      </c>
      <c r="B23" s="4"/>
      <c r="C23" s="3"/>
      <c r="E23" s="3"/>
      <c r="F23" s="8"/>
      <c r="G23" s="3"/>
    </row>
    <row r="24" spans="1:7" x14ac:dyDescent="0.15">
      <c r="A24" s="3" t="str">
        <f t="shared" si="3"/>
        <v>店舗D</v>
      </c>
      <c r="B24" s="4"/>
      <c r="C24" s="3"/>
      <c r="E24" s="3"/>
      <c r="F24" s="3"/>
      <c r="G24" s="3"/>
    </row>
    <row r="25" spans="1:7" x14ac:dyDescent="0.15">
      <c r="A25" s="3" t="str">
        <f t="shared" si="3"/>
        <v>店舗E</v>
      </c>
      <c r="B25" s="4"/>
      <c r="C25" s="3"/>
      <c r="E25" s="3"/>
      <c r="F25" s="8"/>
      <c r="G25" s="3"/>
    </row>
    <row r="26" spans="1:7" x14ac:dyDescent="0.15">
      <c r="A26" s="3" t="str">
        <f t="shared" si="3"/>
        <v>店舗F</v>
      </c>
      <c r="B26" s="4"/>
      <c r="C26" s="3"/>
      <c r="E26" s="3"/>
      <c r="F26" s="3"/>
      <c r="G26" s="3"/>
    </row>
    <row r="39" spans="1:1" x14ac:dyDescent="0.15">
      <c r="A39" s="12"/>
    </row>
    <row r="40" spans="1:1" x14ac:dyDescent="0.15">
      <c r="A40" s="12"/>
    </row>
    <row r="41" spans="1:1" x14ac:dyDescent="0.15">
      <c r="A41" s="12"/>
    </row>
    <row r="42" spans="1:1" x14ac:dyDescent="0.15">
      <c r="A42" s="12"/>
    </row>
    <row r="43" spans="1:1" x14ac:dyDescent="0.15">
      <c r="A43" s="12"/>
    </row>
    <row r="44" spans="1:1" x14ac:dyDescent="0.15">
      <c r="A44" s="12"/>
    </row>
    <row r="45" spans="1:1" x14ac:dyDescent="0.15">
      <c r="A45" s="12"/>
    </row>
    <row r="46" spans="1:1" x14ac:dyDescent="0.15">
      <c r="A46" s="12"/>
    </row>
    <row r="47" spans="1:1" x14ac:dyDescent="0.15">
      <c r="A47" s="12"/>
    </row>
    <row r="48" spans="1:1" x14ac:dyDescent="0.15">
      <c r="A48" s="12"/>
    </row>
    <row r="49" spans="1:1" x14ac:dyDescent="0.15">
      <c r="A49" s="12"/>
    </row>
    <row r="50" spans="1:1" x14ac:dyDescent="0.15">
      <c r="A50" s="12"/>
    </row>
    <row r="51" spans="1:1" x14ac:dyDescent="0.15">
      <c r="A51" s="12"/>
    </row>
    <row r="52" spans="1:1" x14ac:dyDescent="0.15">
      <c r="A52" s="12"/>
    </row>
    <row r="53" spans="1:1" x14ac:dyDescent="0.15">
      <c r="A53" s="12"/>
    </row>
    <row r="54" spans="1:1" x14ac:dyDescent="0.15">
      <c r="A54" s="12"/>
    </row>
    <row r="55" spans="1:1" x14ac:dyDescent="0.15">
      <c r="A55" s="12"/>
    </row>
    <row r="56" spans="1:1" x14ac:dyDescent="0.15">
      <c r="A56" s="12"/>
    </row>
    <row r="57" spans="1:1" x14ac:dyDescent="0.15">
      <c r="A57" s="12"/>
    </row>
    <row r="58" spans="1:1" x14ac:dyDescent="0.15">
      <c r="A58" s="12"/>
    </row>
  </sheetData>
  <phoneticPr fontId="1"/>
  <pageMargins left="0.7" right="0.7" top="0.75" bottom="0.75" header="0.3" footer="0.3"/>
  <pageSetup paperSize="9" orientation="portrait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6" workbookViewId="0">
      <selection activeCell="J41" sqref="J41"/>
    </sheetView>
  </sheetViews>
  <sheetFormatPr defaultRowHeight="13.5" x14ac:dyDescent="0.15"/>
  <cols>
    <col min="1" max="16384" width="9" style="17"/>
  </cols>
  <sheetData>
    <row r="1" spans="1:10" x14ac:dyDescent="0.15">
      <c r="A1" s="17" t="s">
        <v>93</v>
      </c>
    </row>
    <row r="2" spans="1:10" x14ac:dyDescent="0.15">
      <c r="B2" s="17" t="s">
        <v>91</v>
      </c>
      <c r="C2" s="17" t="s">
        <v>92</v>
      </c>
      <c r="D2" s="17" t="s">
        <v>89</v>
      </c>
      <c r="E2" s="17" t="s">
        <v>88</v>
      </c>
      <c r="F2" s="17" t="s">
        <v>87</v>
      </c>
      <c r="G2" s="17" t="s">
        <v>86</v>
      </c>
    </row>
    <row r="3" spans="1:10" x14ac:dyDescent="0.15">
      <c r="B3" s="17" t="s">
        <v>85</v>
      </c>
      <c r="C3" s="17">
        <v>122</v>
      </c>
      <c r="D3" s="17">
        <v>188</v>
      </c>
      <c r="E3" s="17">
        <v>112</v>
      </c>
      <c r="F3" s="17">
        <v>455</v>
      </c>
      <c r="G3" s="17">
        <v>148</v>
      </c>
    </row>
    <row r="4" spans="1:10" x14ac:dyDescent="0.15">
      <c r="B4" s="17" t="s">
        <v>83</v>
      </c>
      <c r="C4" s="17">
        <v>92</v>
      </c>
      <c r="D4" s="17">
        <v>152</v>
      </c>
      <c r="E4" s="17">
        <v>72</v>
      </c>
      <c r="F4" s="17">
        <v>397</v>
      </c>
      <c r="G4" s="17">
        <v>76</v>
      </c>
    </row>
    <row r="5" spans="1:10" x14ac:dyDescent="0.15">
      <c r="B5" s="17" t="s">
        <v>82</v>
      </c>
      <c r="C5" s="17">
        <v>53</v>
      </c>
      <c r="D5" s="17">
        <v>80</v>
      </c>
      <c r="E5" s="17">
        <v>66</v>
      </c>
      <c r="F5" s="17">
        <v>196</v>
      </c>
      <c r="G5" s="17">
        <v>61</v>
      </c>
    </row>
    <row r="6" spans="1:10" x14ac:dyDescent="0.15">
      <c r="B6" s="17" t="s">
        <v>81</v>
      </c>
      <c r="C6" s="17">
        <v>23</v>
      </c>
      <c r="D6" s="17">
        <v>35</v>
      </c>
      <c r="E6" s="17">
        <v>35</v>
      </c>
      <c r="F6" s="17">
        <v>81</v>
      </c>
      <c r="G6" s="17">
        <v>34</v>
      </c>
    </row>
    <row r="7" spans="1:10" x14ac:dyDescent="0.15">
      <c r="B7" s="17" t="s">
        <v>80</v>
      </c>
      <c r="C7" s="17">
        <v>22</v>
      </c>
      <c r="D7" s="17">
        <v>35</v>
      </c>
      <c r="E7" s="17">
        <v>10</v>
      </c>
      <c r="F7" s="17">
        <v>59</v>
      </c>
      <c r="G7" s="17">
        <v>10</v>
      </c>
    </row>
    <row r="8" spans="1:10" x14ac:dyDescent="0.15">
      <c r="B8" s="17" t="s">
        <v>79</v>
      </c>
      <c r="C8" s="17">
        <v>7</v>
      </c>
      <c r="D8" s="17">
        <v>11</v>
      </c>
      <c r="E8" s="17">
        <v>7</v>
      </c>
      <c r="F8" s="17">
        <v>28</v>
      </c>
      <c r="G8" s="17">
        <v>7</v>
      </c>
    </row>
    <row r="9" spans="1:10" x14ac:dyDescent="0.15">
      <c r="B9" s="17" t="s">
        <v>78</v>
      </c>
      <c r="C9" s="17">
        <v>8</v>
      </c>
      <c r="D9" s="17">
        <v>13</v>
      </c>
      <c r="E9" s="17">
        <v>10</v>
      </c>
      <c r="F9" s="17">
        <v>27</v>
      </c>
      <c r="G9" s="17">
        <v>8</v>
      </c>
    </row>
    <row r="10" spans="1:10" x14ac:dyDescent="0.15">
      <c r="B10" s="17" t="s">
        <v>77</v>
      </c>
      <c r="C10" s="17">
        <v>7</v>
      </c>
      <c r="D10" s="17">
        <v>11</v>
      </c>
      <c r="E10" s="17">
        <v>4</v>
      </c>
      <c r="F10" s="17">
        <v>23</v>
      </c>
      <c r="G10" s="17">
        <v>6</v>
      </c>
    </row>
    <row r="11" spans="1:10" x14ac:dyDescent="0.15">
      <c r="B11" s="17" t="s">
        <v>76</v>
      </c>
      <c r="C11" s="17">
        <v>4</v>
      </c>
      <c r="D11" s="17">
        <v>12</v>
      </c>
      <c r="E11" s="17">
        <v>2</v>
      </c>
      <c r="F11" s="17">
        <v>22</v>
      </c>
      <c r="G11" s="17">
        <v>3</v>
      </c>
    </row>
    <row r="12" spans="1:10" x14ac:dyDescent="0.15">
      <c r="B12" s="17" t="s">
        <v>75</v>
      </c>
      <c r="C12" s="17">
        <v>2</v>
      </c>
      <c r="D12" s="17">
        <v>4</v>
      </c>
      <c r="E12" s="17">
        <v>3</v>
      </c>
      <c r="F12" s="17">
        <v>13</v>
      </c>
      <c r="G12" s="17">
        <v>3</v>
      </c>
    </row>
    <row r="13" spans="1:10" x14ac:dyDescent="0.15">
      <c r="B13" s="17" t="s">
        <v>74</v>
      </c>
      <c r="C13" s="17">
        <v>4</v>
      </c>
      <c r="D13" s="17">
        <v>5</v>
      </c>
      <c r="E13" s="17">
        <v>9</v>
      </c>
      <c r="F13" s="17">
        <v>8</v>
      </c>
      <c r="G13" s="17">
        <v>2</v>
      </c>
    </row>
    <row r="15" spans="1:10" x14ac:dyDescent="0.15">
      <c r="B15" s="17" t="s">
        <v>91</v>
      </c>
      <c r="C15" s="17" t="s">
        <v>90</v>
      </c>
      <c r="D15" s="17" t="s">
        <v>89</v>
      </c>
      <c r="E15" s="17" t="s">
        <v>88</v>
      </c>
      <c r="F15" s="17" t="s">
        <v>87</v>
      </c>
      <c r="G15" s="17" t="s">
        <v>86</v>
      </c>
    </row>
    <row r="16" spans="1:10" x14ac:dyDescent="0.15">
      <c r="B16" s="17" t="s">
        <v>85</v>
      </c>
      <c r="C16" s="17">
        <f>-C3</f>
        <v>-122</v>
      </c>
      <c r="D16" s="17">
        <f>-D3</f>
        <v>-188</v>
      </c>
      <c r="E16" s="17">
        <f>-E3</f>
        <v>-112</v>
      </c>
      <c r="F16" s="17">
        <v>455</v>
      </c>
      <c r="G16" s="17">
        <v>148</v>
      </c>
      <c r="I16" s="17" t="s">
        <v>84</v>
      </c>
      <c r="J16" s="17">
        <v>0</v>
      </c>
    </row>
    <row r="17" spans="2:10" x14ac:dyDescent="0.15">
      <c r="B17" s="17" t="s">
        <v>83</v>
      </c>
      <c r="C17" s="17">
        <f>-C4</f>
        <v>-92</v>
      </c>
      <c r="D17" s="17">
        <f>-D4</f>
        <v>-152</v>
      </c>
      <c r="E17" s="17">
        <f>-E4</f>
        <v>-72</v>
      </c>
      <c r="F17" s="17">
        <v>397</v>
      </c>
      <c r="G17" s="17">
        <v>76</v>
      </c>
      <c r="I17" s="17" t="s">
        <v>73</v>
      </c>
      <c r="J17" s="17">
        <v>0</v>
      </c>
    </row>
    <row r="18" spans="2:10" x14ac:dyDescent="0.15">
      <c r="B18" s="17" t="s">
        <v>82</v>
      </c>
      <c r="C18" s="17">
        <f>-C5</f>
        <v>-53</v>
      </c>
      <c r="D18" s="17">
        <f>-D5</f>
        <v>-80</v>
      </c>
      <c r="E18" s="17">
        <f>-E5</f>
        <v>-66</v>
      </c>
      <c r="F18" s="17">
        <v>196</v>
      </c>
      <c r="G18" s="17">
        <v>61</v>
      </c>
      <c r="I18" s="17" t="s">
        <v>73</v>
      </c>
      <c r="J18" s="17">
        <v>0</v>
      </c>
    </row>
    <row r="19" spans="2:10" x14ac:dyDescent="0.15">
      <c r="B19" s="17" t="s">
        <v>81</v>
      </c>
      <c r="C19" s="17">
        <f>-C6</f>
        <v>-23</v>
      </c>
      <c r="D19" s="17">
        <f>-D6</f>
        <v>-35</v>
      </c>
      <c r="E19" s="17">
        <f>-E6</f>
        <v>-35</v>
      </c>
      <c r="F19" s="17">
        <v>81</v>
      </c>
      <c r="G19" s="17">
        <v>34</v>
      </c>
      <c r="I19" s="17" t="s">
        <v>73</v>
      </c>
      <c r="J19" s="17">
        <v>0</v>
      </c>
    </row>
    <row r="20" spans="2:10" x14ac:dyDescent="0.15">
      <c r="B20" s="17" t="s">
        <v>80</v>
      </c>
      <c r="C20" s="17">
        <f>-C7</f>
        <v>-22</v>
      </c>
      <c r="D20" s="17">
        <f>-D7</f>
        <v>-35</v>
      </c>
      <c r="E20" s="17">
        <f>-E7</f>
        <v>-10</v>
      </c>
      <c r="F20" s="17">
        <v>59</v>
      </c>
      <c r="G20" s="17">
        <v>10</v>
      </c>
      <c r="I20" s="17" t="s">
        <v>73</v>
      </c>
      <c r="J20" s="17">
        <v>0</v>
      </c>
    </row>
    <row r="21" spans="2:10" x14ac:dyDescent="0.15">
      <c r="B21" s="17" t="s">
        <v>79</v>
      </c>
      <c r="C21" s="17">
        <f>-C8</f>
        <v>-7</v>
      </c>
      <c r="D21" s="17">
        <f>-D8</f>
        <v>-11</v>
      </c>
      <c r="E21" s="17">
        <f>-E8</f>
        <v>-7</v>
      </c>
      <c r="F21" s="17">
        <v>28</v>
      </c>
      <c r="G21" s="17">
        <v>7</v>
      </c>
      <c r="I21" s="17" t="s">
        <v>73</v>
      </c>
      <c r="J21" s="17">
        <v>0</v>
      </c>
    </row>
    <row r="22" spans="2:10" x14ac:dyDescent="0.15">
      <c r="B22" s="17" t="s">
        <v>78</v>
      </c>
      <c r="C22" s="17">
        <f>-C9</f>
        <v>-8</v>
      </c>
      <c r="D22" s="17">
        <f>-D9</f>
        <v>-13</v>
      </c>
      <c r="E22" s="17">
        <f>-E9</f>
        <v>-10</v>
      </c>
      <c r="F22" s="17">
        <v>27</v>
      </c>
      <c r="G22" s="17">
        <v>8</v>
      </c>
      <c r="I22" s="17" t="s">
        <v>73</v>
      </c>
      <c r="J22" s="17">
        <v>0</v>
      </c>
    </row>
    <row r="23" spans="2:10" x14ac:dyDescent="0.15">
      <c r="B23" s="17" t="s">
        <v>77</v>
      </c>
      <c r="C23" s="17">
        <f>-C10</f>
        <v>-7</v>
      </c>
      <c r="D23" s="17">
        <f>-D10</f>
        <v>-11</v>
      </c>
      <c r="E23" s="17">
        <f>-E10</f>
        <v>-4</v>
      </c>
      <c r="F23" s="17">
        <v>23</v>
      </c>
      <c r="G23" s="17">
        <v>6</v>
      </c>
      <c r="I23" s="17" t="s">
        <v>73</v>
      </c>
      <c r="J23" s="17">
        <v>0</v>
      </c>
    </row>
    <row r="24" spans="2:10" x14ac:dyDescent="0.15">
      <c r="B24" s="17" t="s">
        <v>76</v>
      </c>
      <c r="C24" s="17">
        <f>-C11</f>
        <v>-4</v>
      </c>
      <c r="D24" s="17">
        <f>-D11</f>
        <v>-12</v>
      </c>
      <c r="E24" s="17">
        <f>-E11</f>
        <v>-2</v>
      </c>
      <c r="F24" s="17">
        <v>22</v>
      </c>
      <c r="G24" s="17">
        <v>3</v>
      </c>
      <c r="I24" s="17" t="s">
        <v>73</v>
      </c>
      <c r="J24" s="17">
        <v>0</v>
      </c>
    </row>
    <row r="25" spans="2:10" x14ac:dyDescent="0.15">
      <c r="B25" s="17" t="s">
        <v>75</v>
      </c>
      <c r="C25" s="17">
        <f>-C12</f>
        <v>-2</v>
      </c>
      <c r="D25" s="17">
        <f>-D12</f>
        <v>-4</v>
      </c>
      <c r="E25" s="17">
        <f>-E12</f>
        <v>-3</v>
      </c>
      <c r="F25" s="17">
        <v>13</v>
      </c>
      <c r="G25" s="17">
        <v>3</v>
      </c>
      <c r="I25" s="17" t="s">
        <v>73</v>
      </c>
      <c r="J25" s="17">
        <v>0</v>
      </c>
    </row>
    <row r="26" spans="2:10" x14ac:dyDescent="0.15">
      <c r="B26" s="17" t="s">
        <v>74</v>
      </c>
      <c r="C26" s="17">
        <f>-C13</f>
        <v>-4</v>
      </c>
      <c r="D26" s="17">
        <f>-D13</f>
        <v>-5</v>
      </c>
      <c r="E26" s="17">
        <f>-E13</f>
        <v>-9</v>
      </c>
      <c r="F26" s="17">
        <v>8</v>
      </c>
      <c r="G26" s="17">
        <v>2</v>
      </c>
      <c r="I26" s="17" t="s">
        <v>73</v>
      </c>
      <c r="J26" s="17">
        <v>0</v>
      </c>
    </row>
    <row r="27" spans="2:10" ht="14.25" thickBot="1" x14ac:dyDescent="0.2"/>
    <row r="28" spans="2:10" ht="14.25" thickBot="1" x14ac:dyDescent="0.2">
      <c r="B28" s="17" t="s">
        <v>72</v>
      </c>
      <c r="C28" s="19"/>
      <c r="D28" s="20"/>
      <c r="E28" s="18"/>
      <c r="F28" s="19"/>
      <c r="G28" s="18"/>
    </row>
    <row r="30" spans="2:10" x14ac:dyDescent="0.15">
      <c r="C30" s="17" t="s">
        <v>71</v>
      </c>
      <c r="D30" s="17" t="s">
        <v>70</v>
      </c>
      <c r="F30" s="17" t="s">
        <v>0</v>
      </c>
      <c r="G30" s="17" t="s">
        <v>1</v>
      </c>
    </row>
    <row r="31" spans="2:10" x14ac:dyDescent="0.15">
      <c r="B31" s="17" t="s">
        <v>69</v>
      </c>
      <c r="C31" s="17">
        <v>1</v>
      </c>
      <c r="D31" s="17" t="s">
        <v>64</v>
      </c>
    </row>
    <row r="32" spans="2:10" x14ac:dyDescent="0.15">
      <c r="B32" s="17" t="s">
        <v>68</v>
      </c>
      <c r="C32" s="17">
        <v>0.99999999999767608</v>
      </c>
      <c r="D32" s="17" t="s">
        <v>67</v>
      </c>
    </row>
    <row r="33" spans="2:4" x14ac:dyDescent="0.15">
      <c r="B33" s="17" t="s">
        <v>66</v>
      </c>
      <c r="C33" s="17">
        <v>0.900203538187347</v>
      </c>
      <c r="D33" s="17" t="s">
        <v>60</v>
      </c>
    </row>
    <row r="34" spans="2:4" x14ac:dyDescent="0.15">
      <c r="B34" s="17" t="s">
        <v>65</v>
      </c>
    </row>
    <row r="35" spans="2:4" x14ac:dyDescent="0.15">
      <c r="B35" s="17" t="s">
        <v>63</v>
      </c>
    </row>
    <row r="36" spans="2:4" x14ac:dyDescent="0.15">
      <c r="B36" s="17" t="s">
        <v>62</v>
      </c>
    </row>
    <row r="37" spans="2:4" x14ac:dyDescent="0.15">
      <c r="B37" s="17" t="s">
        <v>61</v>
      </c>
    </row>
    <row r="38" spans="2:4" x14ac:dyDescent="0.15">
      <c r="B38" s="17" t="s">
        <v>59</v>
      </c>
    </row>
    <row r="39" spans="2:4" x14ac:dyDescent="0.15">
      <c r="B39" s="17" t="s">
        <v>58</v>
      </c>
    </row>
    <row r="40" spans="2:4" x14ac:dyDescent="0.15">
      <c r="B40" s="17" t="s">
        <v>57</v>
      </c>
    </row>
    <row r="41" spans="2:4" x14ac:dyDescent="0.15">
      <c r="B41" s="17" t="s">
        <v>56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E20" sqref="E20:G24"/>
    </sheetView>
  </sheetViews>
  <sheetFormatPr defaultRowHeight="13.5" x14ac:dyDescent="0.15"/>
  <cols>
    <col min="1" max="1" width="17.375" style="2" bestFit="1" customWidth="1"/>
    <col min="2" max="6" width="9.75" style="2" customWidth="1"/>
    <col min="7" max="7" width="9" style="2"/>
    <col min="8" max="8" width="4.25" style="2" customWidth="1"/>
    <col min="9" max="16384" width="9" style="2"/>
  </cols>
  <sheetData>
    <row r="1" spans="1:9" ht="30" customHeight="1" x14ac:dyDescent="0.15">
      <c r="A1" s="1" t="s">
        <v>105</v>
      </c>
    </row>
    <row r="4" spans="1:9" x14ac:dyDescent="0.15">
      <c r="A4" s="3"/>
      <c r="B4" s="3" t="s">
        <v>104</v>
      </c>
      <c r="C4" s="3" t="s">
        <v>103</v>
      </c>
      <c r="D4" s="3" t="s">
        <v>102</v>
      </c>
      <c r="E4" s="3" t="s">
        <v>101</v>
      </c>
      <c r="F4" s="3" t="s">
        <v>100</v>
      </c>
    </row>
    <row r="5" spans="1:9" x14ac:dyDescent="0.15">
      <c r="A5" s="3" t="s">
        <v>99</v>
      </c>
      <c r="B5" s="26">
        <v>172</v>
      </c>
      <c r="C5" s="26">
        <v>11735</v>
      </c>
      <c r="D5" s="26">
        <v>4963</v>
      </c>
      <c r="E5" s="26">
        <v>25335</v>
      </c>
      <c r="F5" s="26">
        <v>984</v>
      </c>
    </row>
    <row r="6" spans="1:9" x14ac:dyDescent="0.15">
      <c r="A6" s="3" t="s">
        <v>98</v>
      </c>
      <c r="B6" s="26">
        <v>585</v>
      </c>
      <c r="C6" s="26">
        <v>8564</v>
      </c>
      <c r="D6" s="26">
        <v>3131</v>
      </c>
      <c r="E6" s="26">
        <v>13866</v>
      </c>
      <c r="F6" s="26">
        <v>209</v>
      </c>
    </row>
    <row r="7" spans="1:9" x14ac:dyDescent="0.15">
      <c r="A7" s="3" t="s">
        <v>97</v>
      </c>
      <c r="B7" s="26">
        <v>166</v>
      </c>
      <c r="C7" s="26">
        <v>13122</v>
      </c>
      <c r="D7" s="26">
        <v>2717</v>
      </c>
      <c r="E7" s="26">
        <v>10688</v>
      </c>
      <c r="F7" s="26">
        <v>150</v>
      </c>
    </row>
    <row r="8" spans="1:9" x14ac:dyDescent="0.15">
      <c r="A8" s="3" t="s">
        <v>96</v>
      </c>
      <c r="B8" s="26">
        <v>84</v>
      </c>
      <c r="C8" s="26">
        <v>6336</v>
      </c>
      <c r="D8" s="26">
        <v>1778</v>
      </c>
      <c r="E8" s="26">
        <v>8728</v>
      </c>
      <c r="F8" s="26">
        <v>102</v>
      </c>
    </row>
    <row r="9" spans="1:9" x14ac:dyDescent="0.15">
      <c r="A9" s="3" t="s">
        <v>95</v>
      </c>
      <c r="B9" s="26">
        <v>75</v>
      </c>
      <c r="C9" s="26">
        <v>1689</v>
      </c>
      <c r="D9" s="26">
        <v>730</v>
      </c>
      <c r="E9" s="26">
        <v>2681</v>
      </c>
      <c r="F9" s="26">
        <v>27</v>
      </c>
    </row>
    <row r="11" spans="1:9" x14ac:dyDescent="0.15">
      <c r="A11" s="3" t="str">
        <f>A5</f>
        <v>セブンイレブン</v>
      </c>
      <c r="B11" s="26">
        <f>-B5</f>
        <v>-172</v>
      </c>
      <c r="C11" s="26">
        <f>-C5</f>
        <v>-11735</v>
      </c>
      <c r="D11" s="26">
        <f>-D5</f>
        <v>-4963</v>
      </c>
      <c r="E11" s="26">
        <f>E5</f>
        <v>25335</v>
      </c>
      <c r="F11" s="26">
        <f>F5</f>
        <v>984</v>
      </c>
      <c r="G11" s="25"/>
      <c r="H11" s="2" t="s">
        <v>73</v>
      </c>
      <c r="I11" s="2">
        <v>0</v>
      </c>
    </row>
    <row r="12" spans="1:9" x14ac:dyDescent="0.15">
      <c r="A12" s="3" t="str">
        <f>A6</f>
        <v>ローソン</v>
      </c>
      <c r="B12" s="26">
        <f>-B6</f>
        <v>-585</v>
      </c>
      <c r="C12" s="26">
        <f>-C6</f>
        <v>-8564</v>
      </c>
      <c r="D12" s="26">
        <f>-D6</f>
        <v>-3131</v>
      </c>
      <c r="E12" s="26">
        <f>E6</f>
        <v>13866</v>
      </c>
      <c r="F12" s="26">
        <f>F6</f>
        <v>209</v>
      </c>
      <c r="G12" s="25"/>
      <c r="H12" s="2" t="s">
        <v>73</v>
      </c>
      <c r="I12" s="2">
        <v>0</v>
      </c>
    </row>
    <row r="13" spans="1:9" x14ac:dyDescent="0.15">
      <c r="A13" s="3" t="str">
        <f>A7</f>
        <v>ファミリーマート</v>
      </c>
      <c r="B13" s="26">
        <f>-B7</f>
        <v>-166</v>
      </c>
      <c r="C13" s="26">
        <f>-C7</f>
        <v>-13122</v>
      </c>
      <c r="D13" s="26">
        <f>-D7</f>
        <v>-2717</v>
      </c>
      <c r="E13" s="26">
        <f>E7</f>
        <v>10688</v>
      </c>
      <c r="F13" s="26">
        <f>F7</f>
        <v>150</v>
      </c>
      <c r="G13" s="25"/>
      <c r="H13" s="2" t="s">
        <v>73</v>
      </c>
      <c r="I13" s="2">
        <v>0</v>
      </c>
    </row>
    <row r="14" spans="1:9" x14ac:dyDescent="0.15">
      <c r="A14" s="3" t="str">
        <f>A8</f>
        <v>サークルＫサンクス</v>
      </c>
      <c r="B14" s="26">
        <f>-B8</f>
        <v>-84</v>
      </c>
      <c r="C14" s="26">
        <f>-C8</f>
        <v>-6336</v>
      </c>
      <c r="D14" s="26">
        <f>-D8</f>
        <v>-1778</v>
      </c>
      <c r="E14" s="26">
        <f>E8</f>
        <v>8728</v>
      </c>
      <c r="F14" s="26">
        <f>F8</f>
        <v>102</v>
      </c>
      <c r="G14" s="25"/>
      <c r="H14" s="2" t="s">
        <v>84</v>
      </c>
      <c r="I14" s="2">
        <v>0</v>
      </c>
    </row>
    <row r="15" spans="1:9" x14ac:dyDescent="0.15">
      <c r="A15" s="3" t="str">
        <f>A9</f>
        <v>ミニストップ</v>
      </c>
      <c r="B15" s="26">
        <f>-B9</f>
        <v>-75</v>
      </c>
      <c r="C15" s="26">
        <f>-C9</f>
        <v>-1689</v>
      </c>
      <c r="D15" s="26">
        <f>-D9</f>
        <v>-730</v>
      </c>
      <c r="E15" s="26">
        <f>E9</f>
        <v>2681</v>
      </c>
      <c r="F15" s="26">
        <f>F9</f>
        <v>27</v>
      </c>
      <c r="G15" s="25"/>
      <c r="H15" s="2" t="s">
        <v>73</v>
      </c>
      <c r="I15" s="2">
        <v>0</v>
      </c>
    </row>
    <row r="17" spans="1:7" x14ac:dyDescent="0.15">
      <c r="A17" s="3" t="s">
        <v>72</v>
      </c>
      <c r="B17" s="24"/>
      <c r="C17" s="24"/>
      <c r="D17" s="4"/>
      <c r="E17" s="4"/>
      <c r="F17" s="24"/>
    </row>
    <row r="19" spans="1:7" x14ac:dyDescent="0.15">
      <c r="A19" s="3" t="s">
        <v>25</v>
      </c>
      <c r="B19" s="3" t="s">
        <v>26</v>
      </c>
      <c r="C19" s="3" t="s">
        <v>27</v>
      </c>
      <c r="E19" s="3" t="s">
        <v>0</v>
      </c>
      <c r="F19" s="3" t="s">
        <v>1</v>
      </c>
      <c r="G19" s="3" t="s">
        <v>94</v>
      </c>
    </row>
    <row r="20" spans="1:7" x14ac:dyDescent="0.15">
      <c r="A20" s="3" t="str">
        <f>A11</f>
        <v>セブンイレブン</v>
      </c>
      <c r="B20" s="24"/>
      <c r="C20" s="3"/>
      <c r="E20" s="3"/>
      <c r="F20" s="23"/>
      <c r="G20" s="3"/>
    </row>
    <row r="21" spans="1:7" x14ac:dyDescent="0.15">
      <c r="A21" s="3" t="str">
        <f>A12</f>
        <v>ローソン</v>
      </c>
      <c r="B21" s="24"/>
      <c r="C21" s="3"/>
      <c r="E21" s="3"/>
      <c r="F21" s="23"/>
      <c r="G21" s="3"/>
    </row>
    <row r="22" spans="1:7" x14ac:dyDescent="0.15">
      <c r="A22" s="3" t="str">
        <f>A13</f>
        <v>ファミリーマート</v>
      </c>
      <c r="B22" s="24"/>
      <c r="C22" s="3"/>
      <c r="E22" s="3"/>
      <c r="F22" s="23"/>
      <c r="G22" s="3"/>
    </row>
    <row r="23" spans="1:7" x14ac:dyDescent="0.15">
      <c r="A23" s="3" t="str">
        <f>A14</f>
        <v>サークルＫサンクス</v>
      </c>
      <c r="B23" s="24"/>
      <c r="C23" s="3"/>
      <c r="E23" s="3"/>
      <c r="F23" s="23"/>
      <c r="G23" s="3"/>
    </row>
    <row r="24" spans="1:7" x14ac:dyDescent="0.15">
      <c r="A24" s="3" t="str">
        <f>A15</f>
        <v>ミニストップ</v>
      </c>
      <c r="B24" s="24"/>
      <c r="C24" s="3"/>
      <c r="E24" s="3"/>
      <c r="F24" s="23"/>
      <c r="G24" s="3"/>
    </row>
    <row r="26" spans="1:7" x14ac:dyDescent="0.15">
      <c r="B26" s="22"/>
    </row>
    <row r="27" spans="1:7" x14ac:dyDescent="0.15">
      <c r="B27" s="21"/>
    </row>
    <row r="28" spans="1:7" x14ac:dyDescent="0.15">
      <c r="B28" s="21"/>
    </row>
  </sheetData>
  <phoneticPr fontId="1"/>
  <pageMargins left="0.7" right="0.7" top="0.75" bottom="0.75" header="0.3" footer="0.3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学部評価</vt:lpstr>
      <vt:lpstr>練習2.1データ</vt:lpstr>
      <vt:lpstr>練習2.2データ</vt:lpstr>
      <vt:lpstr>練習2.6データ</vt:lpstr>
      <vt:lpstr>CM種（練習2.7，ソルバー）</vt:lpstr>
      <vt:lpstr>スーパー（練習2.15，ソルバー）</vt:lpstr>
    </vt:vector>
  </TitlesOfParts>
  <Company>早稲田大学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森戸　晋 </dc:creator>
  <cp:lastModifiedBy>T.Shiina</cp:lastModifiedBy>
  <cp:lastPrinted>2016-10-25T09:32:39Z</cp:lastPrinted>
  <dcterms:created xsi:type="dcterms:W3CDTF">2008-10-22T03:41:40Z</dcterms:created>
  <dcterms:modified xsi:type="dcterms:W3CDTF">2017-10-18T09:56:26Z</dcterms:modified>
</cp:coreProperties>
</file>